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4460" windowHeight="8475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1" i="1"/>
  <c r="F32" i="1"/>
  <c r="F30" i="1"/>
  <c r="F25" i="1"/>
  <c r="F27" i="1" s="1"/>
  <c r="F18" i="1"/>
  <c r="F19" i="1"/>
  <c r="F17" i="1"/>
  <c r="F10" i="1"/>
  <c r="F9" i="1"/>
  <c r="F12" i="1" l="1"/>
  <c r="F45" i="1" s="1"/>
  <c r="F21" i="1"/>
  <c r="F46" i="1" s="1"/>
  <c r="F36" i="1"/>
  <c r="F40" i="1" s="1"/>
  <c r="F47" i="1" s="1"/>
  <c r="F14" i="1" l="1"/>
  <c r="F48" i="1"/>
  <c r="F49" i="1" s="1"/>
  <c r="F50" i="1" s="1"/>
</calcChain>
</file>

<file path=xl/sharedStrings.xml><?xml version="1.0" encoding="utf-8"?>
<sst xmlns="http://schemas.openxmlformats.org/spreadsheetml/2006/main" count="74" uniqueCount="49">
  <si>
    <t>1.</t>
  </si>
  <si>
    <t>A.</t>
  </si>
  <si>
    <t>PRIPREMNI RADOVI</t>
  </si>
  <si>
    <t>I.</t>
  </si>
  <si>
    <t>GEODETSKI RADOVI</t>
  </si>
  <si>
    <t>kom</t>
  </si>
  <si>
    <t>2.</t>
  </si>
  <si>
    <t>Izrada daščanih profila - nanosne skele
Obračun po m' nanosne skele.</t>
  </si>
  <si>
    <t>m1</t>
  </si>
  <si>
    <t>GEODETSKI RADOVI UKUPNO Kn</t>
  </si>
  <si>
    <t>II.</t>
  </si>
  <si>
    <t>ZEMLJANI RADOVI</t>
  </si>
  <si>
    <t>m3</t>
  </si>
  <si>
    <t>Planiranje terena prema nacrtnom dijelu prilikom izvođenja iskopa.Poravnanje se vrši zemljanim materijalom iz iskopa. 
Obračun po m2.</t>
  </si>
  <si>
    <t>m2</t>
  </si>
  <si>
    <t>ZEMLJANI RADOVI UKUPNO Kn</t>
  </si>
  <si>
    <t>B.</t>
  </si>
  <si>
    <t>3.</t>
  </si>
  <si>
    <t>a)</t>
  </si>
  <si>
    <t>m'</t>
  </si>
  <si>
    <t>C.</t>
  </si>
  <si>
    <t>4.</t>
  </si>
  <si>
    <t>RB</t>
  </si>
  <si>
    <t>OPIS</t>
  </si>
  <si>
    <t>JED</t>
  </si>
  <si>
    <t>KOLIČINA</t>
  </si>
  <si>
    <t>CIJENA</t>
  </si>
  <si>
    <t>IZNOS</t>
  </si>
  <si>
    <t>6=4*5</t>
  </si>
  <si>
    <t>Geodetsko iskolčenje objekata, podrška tokom gradnje
Obračun po kom.</t>
  </si>
  <si>
    <t>PRIPREMNI RADOVI UKUPNO Kn</t>
  </si>
  <si>
    <t>Zbijanje temeljnog tla u zemljanim materijalima odgovarajućim sredstvima za zbijanje sa traženim stupnjem zbijenosti u odnosu na standardni Proctor-ov postupak Sz 97%, odnosno modul stišljivosti Ms 20MN/m2.
Obračun radova: 
Po kvadratnom metru stvarno uređenog tem. tla</t>
  </si>
  <si>
    <t>BETONSKI OPLOČNICI</t>
  </si>
  <si>
    <t>Dobava i nasip šljunka, planiranje grederom, nabijanje vibrovaljkom Max. vel. zrna 30 mm u sloju debljine 20 cm. Nabijanje do modula stišljivosti M=20,0 N/cm2 i fino planiranje nivelete  na ± 2 cm. 
Obračun po m2 izvedene površine.</t>
  </si>
  <si>
    <t>Dovoz planiranje i valjanje drobljenca 0-5 mm, d=5 cm. Na uvaljanu podlogu od tampona postavlja se završni sloj, na koji se postavljaju betonski elementi. Drobljenac mora biti poravnat i zbijen na projektiranu visinu.</t>
  </si>
  <si>
    <t>Nabava, dovoz, potrebno rezanje i ugranja betonskih opločnika kao CITYTOP- proizvođač SEMMELROCK ili jednakovrijedan ______________________ ______________________________________Postava prem uputstvu proizvođača. Minimalna širina reške 3 mm. Reške se popunjavaju isključivo kvarcnim pjeskom granulacije 0,3-0,6 ili 0,6-1,3 mm.</t>
  </si>
  <si>
    <t>Parkovni rubnjak 10*22*100 cm ili jednakovrijedan _____________________</t>
  </si>
  <si>
    <t>BETONSKI OPLOČNICI  UKUPNO Kn</t>
  </si>
  <si>
    <t xml:space="preserve"> </t>
  </si>
  <si>
    <r>
      <t xml:space="preserve">TROŠKOVNIK RADOVA
</t>
    </r>
    <r>
      <rPr>
        <sz val="14"/>
        <color rgb="FF000000"/>
        <rFont val="Calibri"/>
        <family val="2"/>
        <charset val="238"/>
        <scheme val="minor"/>
      </rPr>
      <t>UREĐENJE GROBLJA U NASELJU UDBINA, FAZA II</t>
    </r>
    <r>
      <rPr>
        <sz val="16"/>
        <color rgb="FF000000"/>
        <rFont val="Calibri"/>
        <family val="2"/>
        <charset val="238"/>
        <scheme val="minor"/>
      </rPr>
      <t xml:space="preserve">
</t>
    </r>
  </si>
  <si>
    <t>UKUPNO</t>
  </si>
  <si>
    <t>PDV</t>
  </si>
  <si>
    <t>SVEUKUPNO</t>
  </si>
  <si>
    <t>Planiranje pokosa nasipa prema nacrtnom dijelu prilikom izvođenja iskopa.Poravnanje se vrši zemljanim materijalom iz iskopa. 
Obračun po m2.</t>
  </si>
  <si>
    <t>Dobava,doprema i ugradba betonskih rubnjaka  od gotovih elemenata na betonskom temelju. Obračun po m' izvedenog rubnjaka</t>
  </si>
  <si>
    <t>Strojni iskop  i formiranje pokosa nasipa  u zemlji C ktg bagerom sa utovarom u vozilo i odvozom na deponij udaljenosti do 10 km. Izvodi se iskop sa formiranjem pokosa nasipa.
Obračun po m3 iskopanog i odveženog materijala.</t>
  </si>
  <si>
    <t xml:space="preserve">POPLOČENJE BETONSKIM OPLOČNICIMA </t>
  </si>
  <si>
    <t>POPLOČENJE  BETONSKIM OPLOČNICIMA         UKUPNO kn</t>
  </si>
  <si>
    <t>POPLOČENJE  BETONSKIM OPLOČNICIMA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</si>
</sst>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right" vertical="top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4" fillId="0" borderId="0" xfId="0" applyFont="1"/>
    <xf numFmtId="0" fontId="3" fillId="0" borderId="0" xfId="0" applyFont="1" applyAlignment="1">
      <alignment horizontal="justify" vertical="top" wrapText="1" shrinkToFi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3" xfId="0" applyNumberFormat="1" applyBorder="1" applyAlignment="1">
      <alignment wrapText="1"/>
    </xf>
    <xf numFmtId="0" fontId="0" fillId="0" borderId="2" xfId="0" applyBorder="1" applyAlignment="1">
      <alignment horizontal="right" vertical="top"/>
    </xf>
    <xf numFmtId="0" fontId="1" fillId="0" borderId="0" xfId="0" applyFont="1" applyBorder="1" applyAlignment="1">
      <alignment vertical="center" wrapText="1"/>
    </xf>
    <xf numFmtId="164" fontId="1" fillId="0" borderId="3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4" fontId="0" fillId="0" borderId="0" xfId="0" applyNumberFormat="1" applyBorder="1" applyAlignment="1">
      <alignment wrapText="1"/>
    </xf>
    <xf numFmtId="0" fontId="2" fillId="0" borderId="5" xfId="0" applyFont="1" applyBorder="1" applyAlignment="1">
      <alignment wrapText="1"/>
    </xf>
    <xf numFmtId="49" fontId="1" fillId="0" borderId="4" xfId="0" applyNumberFormat="1" applyFont="1" applyBorder="1" applyAlignment="1">
      <alignment horizontal="right" vertical="top"/>
    </xf>
    <xf numFmtId="164" fontId="1" fillId="0" borderId="6" xfId="0" applyNumberFormat="1" applyFont="1" applyBorder="1" applyAlignment="1">
      <alignment wrapText="1"/>
    </xf>
    <xf numFmtId="49" fontId="1" fillId="0" borderId="8" xfId="0" applyNumberFormat="1" applyFont="1" applyBorder="1" applyAlignment="1">
      <alignment horizontal="right" vertical="top"/>
    </xf>
    <xf numFmtId="164" fontId="1" fillId="0" borderId="10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wrapText="1"/>
    </xf>
    <xf numFmtId="49" fontId="2" fillId="0" borderId="1" xfId="0" applyNumberFormat="1" applyFont="1" applyBorder="1" applyAlignment="1">
      <alignment horizontal="right" vertical="top"/>
    </xf>
    <xf numFmtId="164" fontId="1" fillId="0" borderId="1" xfId="0" applyNumberFormat="1" applyFont="1" applyBorder="1" applyAlignment="1">
      <alignment wrapText="1"/>
    </xf>
    <xf numFmtId="0" fontId="4" fillId="0" borderId="8" xfId="0" applyFont="1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1" fillId="0" borderId="8" xfId="0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3" xfId="0" applyFont="1" applyBorder="1" applyAlignment="1">
      <alignment horizontal="justify" vertical="top" wrapText="1" shrinkToFi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wrapText="1"/>
    </xf>
    <xf numFmtId="164" fontId="1" fillId="0" borderId="12" xfId="0" applyNumberFormat="1" applyFont="1" applyBorder="1" applyAlignment="1">
      <alignment wrapText="1"/>
    </xf>
    <xf numFmtId="164" fontId="1" fillId="0" borderId="9" xfId="0" applyNumberFormat="1" applyFont="1" applyBorder="1" applyAlignment="1">
      <alignment wrapText="1"/>
    </xf>
    <xf numFmtId="0" fontId="1" fillId="0" borderId="2" xfId="0" applyFont="1" applyBorder="1" applyAlignment="1">
      <alignment horizontal="right" vertical="top"/>
    </xf>
    <xf numFmtId="164" fontId="0" fillId="0" borderId="13" xfId="0" applyNumberFormat="1" applyBorder="1" applyAlignment="1">
      <alignment wrapText="1"/>
    </xf>
    <xf numFmtId="0" fontId="0" fillId="0" borderId="8" xfId="0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0" fillId="0" borderId="7" xfId="0" applyNumberForma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1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6" fillId="0" borderId="9" xfId="0" applyFont="1" applyBorder="1" applyAlignment="1">
      <alignment horizontal="center" vertical="top" wrapText="1" shrinkToFit="1"/>
    </xf>
    <xf numFmtId="0" fontId="6" fillId="0" borderId="10" xfId="0" applyFont="1" applyBorder="1" applyAlignment="1">
      <alignment horizontal="center" vertical="top" wrapText="1" shrinkToFit="1"/>
    </xf>
    <xf numFmtId="49" fontId="2" fillId="0" borderId="8" xfId="0" applyNumberFormat="1" applyFont="1" applyBorder="1" applyAlignment="1">
      <alignment horizontal="justify" vertical="top" wrapText="1" shrinkToFit="1"/>
    </xf>
    <xf numFmtId="49" fontId="0" fillId="0" borderId="9" xfId="0" applyNumberFormat="1" applyBorder="1" applyAlignment="1">
      <alignment vertical="top"/>
    </xf>
    <xf numFmtId="49" fontId="0" fillId="0" borderId="10" xfId="0" applyNumberFormat="1" applyBorder="1" applyAlignment="1">
      <alignment vertical="top"/>
    </xf>
    <xf numFmtId="0" fontId="1" fillId="0" borderId="0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0" fontId="1" fillId="0" borderId="9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workbookViewId="0">
      <selection activeCell="E34" sqref="E34"/>
    </sheetView>
  </sheetViews>
  <sheetFormatPr defaultRowHeight="15" x14ac:dyDescent="0.25"/>
  <cols>
    <col min="1" max="1" width="4.140625" style="1" customWidth="1"/>
    <col min="2" max="2" width="39.140625" style="2" customWidth="1"/>
    <col min="3" max="3" width="5.140625" style="2" customWidth="1"/>
    <col min="4" max="4" width="9.7109375" style="3" customWidth="1"/>
    <col min="5" max="5" width="12.85546875" style="3" customWidth="1"/>
    <col min="6" max="6" width="15.85546875" style="3" customWidth="1"/>
  </cols>
  <sheetData>
    <row r="1" spans="1:12" s="4" customFormat="1" ht="44.25" customHeight="1" x14ac:dyDescent="0.45">
      <c r="A1" s="25"/>
      <c r="B1" s="59" t="s">
        <v>39</v>
      </c>
      <c r="C1" s="59"/>
      <c r="D1" s="59"/>
      <c r="E1" s="59"/>
      <c r="F1" s="60"/>
    </row>
    <row r="2" spans="1:12" s="4" customFormat="1" ht="48.75" customHeight="1" x14ac:dyDescent="0.45">
      <c r="A2" s="61" t="s">
        <v>38</v>
      </c>
      <c r="B2" s="62"/>
      <c r="C2" s="62"/>
      <c r="D2" s="62"/>
      <c r="E2" s="62"/>
      <c r="F2" s="63"/>
    </row>
    <row r="3" spans="1:12" x14ac:dyDescent="0.25">
      <c r="A3" s="32" t="s">
        <v>22</v>
      </c>
      <c r="B3" s="33" t="s">
        <v>23</v>
      </c>
      <c r="C3" s="33" t="s">
        <v>24</v>
      </c>
      <c r="D3" s="34" t="s">
        <v>25</v>
      </c>
      <c r="E3" s="34" t="s">
        <v>26</v>
      </c>
      <c r="F3" s="34" t="s">
        <v>27</v>
      </c>
    </row>
    <row r="4" spans="1:12" x14ac:dyDescent="0.25">
      <c r="A4" s="35">
        <v>1</v>
      </c>
      <c r="B4" s="36">
        <v>2</v>
      </c>
      <c r="C4" s="36">
        <v>3</v>
      </c>
      <c r="D4" s="36">
        <v>4</v>
      </c>
      <c r="E4" s="36">
        <v>5</v>
      </c>
      <c r="F4" s="36" t="s">
        <v>28</v>
      </c>
    </row>
    <row r="5" spans="1:12" ht="18.75" x14ac:dyDescent="0.25">
      <c r="A5" s="9"/>
      <c r="B5" s="5"/>
      <c r="C5" s="5"/>
      <c r="D5" s="5"/>
      <c r="E5" s="5"/>
      <c r="F5" s="31"/>
    </row>
    <row r="6" spans="1:12" x14ac:dyDescent="0.25">
      <c r="A6" s="17" t="s">
        <v>1</v>
      </c>
      <c r="B6" s="55" t="s">
        <v>2</v>
      </c>
      <c r="C6" s="56"/>
      <c r="D6" s="56"/>
      <c r="E6" s="56"/>
      <c r="F6" s="18"/>
    </row>
    <row r="7" spans="1:12" x14ac:dyDescent="0.25">
      <c r="A7" s="9"/>
      <c r="B7" s="12"/>
      <c r="C7" s="12"/>
      <c r="D7" s="13"/>
      <c r="E7" s="13"/>
      <c r="F7" s="8"/>
    </row>
    <row r="8" spans="1:12" x14ac:dyDescent="0.25">
      <c r="A8" s="17" t="s">
        <v>3</v>
      </c>
      <c r="B8" s="55" t="s">
        <v>4</v>
      </c>
      <c r="C8" s="56"/>
      <c r="D8" s="56"/>
      <c r="E8" s="56"/>
      <c r="F8" s="18"/>
    </row>
    <row r="9" spans="1:12" ht="45" x14ac:dyDescent="0.25">
      <c r="A9" s="23" t="s">
        <v>0</v>
      </c>
      <c r="B9" s="14" t="s">
        <v>29</v>
      </c>
      <c r="C9" s="19" t="s">
        <v>5</v>
      </c>
      <c r="D9" s="20">
        <v>1</v>
      </c>
      <c r="E9" s="20"/>
      <c r="F9" s="20">
        <f>D9*E9</f>
        <v>0</v>
      </c>
    </row>
    <row r="10" spans="1:12" ht="30" x14ac:dyDescent="0.25">
      <c r="A10" s="26" t="s">
        <v>6</v>
      </c>
      <c r="B10" s="14" t="s">
        <v>7</v>
      </c>
      <c r="C10" s="19" t="s">
        <v>8</v>
      </c>
      <c r="D10" s="20">
        <v>100</v>
      </c>
      <c r="E10" s="20"/>
      <c r="F10" s="20">
        <f>D10*E10</f>
        <v>0</v>
      </c>
      <c r="L10" s="37"/>
    </row>
    <row r="11" spans="1:12" x14ac:dyDescent="0.25">
      <c r="A11" s="9"/>
      <c r="F11" s="8"/>
    </row>
    <row r="12" spans="1:12" ht="21.75" customHeight="1" x14ac:dyDescent="0.25">
      <c r="A12" s="28" t="s">
        <v>3</v>
      </c>
      <c r="B12" s="52" t="s">
        <v>9</v>
      </c>
      <c r="C12" s="53"/>
      <c r="D12" s="53"/>
      <c r="E12" s="54"/>
      <c r="F12" s="29">
        <f>SUM(F9:F11)</f>
        <v>0</v>
      </c>
    </row>
    <row r="13" spans="1:12" x14ac:dyDescent="0.25">
      <c r="A13" s="9"/>
      <c r="F13" s="8"/>
    </row>
    <row r="14" spans="1:12" ht="24" customHeight="1" x14ac:dyDescent="0.25">
      <c r="A14" s="27" t="s">
        <v>1</v>
      </c>
      <c r="B14" s="52" t="s">
        <v>30</v>
      </c>
      <c r="C14" s="53"/>
      <c r="D14" s="53"/>
      <c r="E14" s="54"/>
      <c r="F14" s="22">
        <f>F12</f>
        <v>0</v>
      </c>
    </row>
    <row r="15" spans="1:12" x14ac:dyDescent="0.25">
      <c r="A15" s="9"/>
      <c r="F15" s="8"/>
    </row>
    <row r="16" spans="1:12" x14ac:dyDescent="0.25">
      <c r="A16" s="17" t="s">
        <v>16</v>
      </c>
      <c r="B16" s="55" t="s">
        <v>11</v>
      </c>
      <c r="C16" s="56"/>
      <c r="D16" s="56"/>
      <c r="E16" s="56"/>
      <c r="F16" s="18"/>
    </row>
    <row r="17" spans="1:6" ht="105" x14ac:dyDescent="0.25">
      <c r="A17" s="23" t="s">
        <v>0</v>
      </c>
      <c r="B17" s="19" t="s">
        <v>45</v>
      </c>
      <c r="C17" s="19" t="s">
        <v>12</v>
      </c>
      <c r="D17" s="20">
        <v>490</v>
      </c>
      <c r="E17" s="20"/>
      <c r="F17" s="20">
        <f>D17*E17</f>
        <v>0</v>
      </c>
    </row>
    <row r="18" spans="1:6" ht="60" x14ac:dyDescent="0.25">
      <c r="A18" s="23" t="s">
        <v>6</v>
      </c>
      <c r="B18" s="19" t="s">
        <v>13</v>
      </c>
      <c r="C18" s="19" t="s">
        <v>14</v>
      </c>
      <c r="D18" s="20">
        <v>660</v>
      </c>
      <c r="E18" s="20"/>
      <c r="F18" s="20">
        <f t="shared" ref="F18:F19" si="0">D18*E18</f>
        <v>0</v>
      </c>
    </row>
    <row r="19" spans="1:6" ht="58.5" customHeight="1" x14ac:dyDescent="0.25">
      <c r="A19" s="21" t="s">
        <v>17</v>
      </c>
      <c r="B19" s="19" t="s">
        <v>43</v>
      </c>
      <c r="C19" s="19" t="s">
        <v>14</v>
      </c>
      <c r="D19" s="20">
        <v>650</v>
      </c>
      <c r="E19" s="20"/>
      <c r="F19" s="20">
        <f t="shared" si="0"/>
        <v>0</v>
      </c>
    </row>
    <row r="20" spans="1:6" x14ac:dyDescent="0.25">
      <c r="A20" s="9"/>
      <c r="F20" s="8"/>
    </row>
    <row r="21" spans="1:6" ht="22.5" customHeight="1" x14ac:dyDescent="0.25">
      <c r="A21" s="28" t="s">
        <v>16</v>
      </c>
      <c r="B21" s="52" t="s">
        <v>15</v>
      </c>
      <c r="C21" s="53"/>
      <c r="D21" s="53"/>
      <c r="E21" s="54"/>
      <c r="F21" s="24">
        <f>SUM(F17:F20)</f>
        <v>0</v>
      </c>
    </row>
    <row r="22" spans="1:6" x14ac:dyDescent="0.25">
      <c r="A22" s="9"/>
      <c r="B22" s="6"/>
      <c r="C22" s="7"/>
      <c r="D22" s="7"/>
      <c r="E22" s="7"/>
      <c r="F22" s="11"/>
    </row>
    <row r="23" spans="1:6" x14ac:dyDescent="0.25">
      <c r="A23" s="17" t="s">
        <v>20</v>
      </c>
      <c r="B23" s="55" t="s">
        <v>46</v>
      </c>
      <c r="C23" s="56"/>
      <c r="D23" s="56"/>
      <c r="E23" s="56"/>
      <c r="F23" s="18"/>
    </row>
    <row r="24" spans="1:6" x14ac:dyDescent="0.25">
      <c r="A24" s="15" t="s">
        <v>3</v>
      </c>
      <c r="B24" s="57" t="s">
        <v>11</v>
      </c>
      <c r="C24" s="58"/>
      <c r="D24" s="58"/>
      <c r="E24" s="58"/>
      <c r="F24" s="16"/>
    </row>
    <row r="25" spans="1:6" ht="135" x14ac:dyDescent="0.25">
      <c r="A25" s="21" t="s">
        <v>0</v>
      </c>
      <c r="B25" s="19" t="s">
        <v>31</v>
      </c>
      <c r="C25" s="19" t="s">
        <v>14</v>
      </c>
      <c r="D25" s="20">
        <v>350</v>
      </c>
      <c r="E25" s="20"/>
      <c r="F25" s="20">
        <f>D25*E25</f>
        <v>0</v>
      </c>
    </row>
    <row r="26" spans="1:6" x14ac:dyDescent="0.25">
      <c r="A26" s="9"/>
      <c r="F26" s="8"/>
    </row>
    <row r="27" spans="1:6" ht="21.75" customHeight="1" x14ac:dyDescent="0.25">
      <c r="A27" s="28" t="s">
        <v>3</v>
      </c>
      <c r="B27" s="52" t="s">
        <v>15</v>
      </c>
      <c r="C27" s="53"/>
      <c r="D27" s="53"/>
      <c r="E27" s="54"/>
      <c r="F27" s="24">
        <f>F25</f>
        <v>0</v>
      </c>
    </row>
    <row r="28" spans="1:6" x14ac:dyDescent="0.25">
      <c r="A28" s="9"/>
      <c r="F28" s="8"/>
    </row>
    <row r="29" spans="1:6" x14ac:dyDescent="0.25">
      <c r="A29" s="17" t="s">
        <v>10</v>
      </c>
      <c r="B29" s="55" t="s">
        <v>32</v>
      </c>
      <c r="C29" s="56"/>
      <c r="D29" s="56"/>
      <c r="E29" s="56"/>
      <c r="F29" s="18"/>
    </row>
    <row r="30" spans="1:6" ht="92.25" customHeight="1" x14ac:dyDescent="0.25">
      <c r="A30" s="23" t="s">
        <v>0</v>
      </c>
      <c r="B30" s="19" t="s">
        <v>33</v>
      </c>
      <c r="C30" s="19" t="s">
        <v>14</v>
      </c>
      <c r="D30" s="20">
        <v>300</v>
      </c>
      <c r="E30" s="20"/>
      <c r="F30" s="20">
        <f>D30*E30</f>
        <v>0</v>
      </c>
    </row>
    <row r="31" spans="1:6" ht="92.25" customHeight="1" x14ac:dyDescent="0.25">
      <c r="A31" s="23" t="s">
        <v>6</v>
      </c>
      <c r="B31" s="19" t="s">
        <v>34</v>
      </c>
      <c r="C31" s="19" t="s">
        <v>14</v>
      </c>
      <c r="D31" s="20">
        <v>300</v>
      </c>
      <c r="E31" s="20"/>
      <c r="F31" s="20">
        <f t="shared" ref="F31:F32" si="1">D31*E31</f>
        <v>0</v>
      </c>
    </row>
    <row r="32" spans="1:6" ht="135" x14ac:dyDescent="0.25">
      <c r="A32" s="23" t="s">
        <v>17</v>
      </c>
      <c r="B32" s="19" t="s">
        <v>35</v>
      </c>
      <c r="C32" s="19" t="s">
        <v>14</v>
      </c>
      <c r="D32" s="20">
        <v>300</v>
      </c>
      <c r="E32" s="20"/>
      <c r="F32" s="20">
        <f t="shared" si="1"/>
        <v>0</v>
      </c>
    </row>
    <row r="33" spans="1:6" ht="60" x14ac:dyDescent="0.25">
      <c r="A33" s="23" t="s">
        <v>21</v>
      </c>
      <c r="B33" s="51" t="s">
        <v>44</v>
      </c>
      <c r="C33" s="19"/>
      <c r="D33" s="20"/>
      <c r="E33" s="20"/>
      <c r="F33" s="20"/>
    </row>
    <row r="34" spans="1:6" ht="30" x14ac:dyDescent="0.25">
      <c r="A34" s="21" t="s">
        <v>18</v>
      </c>
      <c r="B34" s="19" t="s">
        <v>36</v>
      </c>
      <c r="C34" s="19" t="s">
        <v>19</v>
      </c>
      <c r="D34" s="20">
        <v>420</v>
      </c>
      <c r="E34" s="20"/>
      <c r="F34" s="20">
        <f>D34*E34</f>
        <v>0</v>
      </c>
    </row>
    <row r="35" spans="1:6" x14ac:dyDescent="0.25">
      <c r="A35" s="9"/>
      <c r="F35" s="8"/>
    </row>
    <row r="36" spans="1:6" ht="23.45" customHeight="1" x14ac:dyDescent="0.25">
      <c r="A36" s="28" t="s">
        <v>10</v>
      </c>
      <c r="B36" s="52" t="s">
        <v>37</v>
      </c>
      <c r="C36" s="53"/>
      <c r="D36" s="53"/>
      <c r="E36" s="54"/>
      <c r="F36" s="24">
        <f>SUM(F30:F35)</f>
        <v>0</v>
      </c>
    </row>
    <row r="37" spans="1:6" ht="1.1499999999999999" hidden="1" customHeight="1" x14ac:dyDescent="0.25">
      <c r="A37" s="9"/>
      <c r="F37" s="8"/>
    </row>
    <row r="38" spans="1:6" ht="24" hidden="1" customHeight="1" x14ac:dyDescent="0.25">
      <c r="A38" s="27"/>
      <c r="B38" s="52"/>
      <c r="C38" s="53"/>
      <c r="D38" s="53"/>
      <c r="E38" s="54"/>
      <c r="F38" s="24"/>
    </row>
    <row r="39" spans="1:6" ht="15.75" customHeight="1" x14ac:dyDescent="0.25">
      <c r="A39" s="38"/>
      <c r="B39" s="10"/>
      <c r="C39" s="30"/>
      <c r="D39" s="30"/>
      <c r="E39" s="30"/>
      <c r="F39" s="11"/>
    </row>
    <row r="40" spans="1:6" x14ac:dyDescent="0.25">
      <c r="A40" s="17" t="s">
        <v>20</v>
      </c>
      <c r="B40" s="55" t="s">
        <v>47</v>
      </c>
      <c r="C40" s="56"/>
      <c r="D40" s="56"/>
      <c r="E40" s="56"/>
      <c r="F40" s="24">
        <f>F27+F36</f>
        <v>0</v>
      </c>
    </row>
    <row r="41" spans="1:6" x14ac:dyDescent="0.25">
      <c r="A41" s="9"/>
      <c r="F41" s="8"/>
    </row>
    <row r="45" spans="1:6" ht="20.25" customHeight="1" x14ac:dyDescent="0.25">
      <c r="A45" s="41" t="s">
        <v>1</v>
      </c>
      <c r="B45" s="42" t="s">
        <v>2</v>
      </c>
      <c r="C45" s="43"/>
      <c r="D45" s="44"/>
      <c r="E45" s="44"/>
      <c r="F45" s="22">
        <f>F12</f>
        <v>0</v>
      </c>
    </row>
    <row r="46" spans="1:6" ht="21.75" customHeight="1" x14ac:dyDescent="0.25">
      <c r="A46" s="27" t="s">
        <v>16</v>
      </c>
      <c r="B46" s="40" t="s">
        <v>11</v>
      </c>
      <c r="C46" s="39"/>
      <c r="D46" s="45"/>
      <c r="E46" s="18"/>
      <c r="F46" s="22">
        <f>F21</f>
        <v>0</v>
      </c>
    </row>
    <row r="47" spans="1:6" ht="28.5" customHeight="1" x14ac:dyDescent="0.25">
      <c r="A47" s="27" t="s">
        <v>20</v>
      </c>
      <c r="B47" s="40" t="s">
        <v>48</v>
      </c>
      <c r="C47" s="39"/>
      <c r="D47" s="45"/>
      <c r="E47" s="18"/>
      <c r="F47" s="22">
        <f>F40</f>
        <v>0</v>
      </c>
    </row>
    <row r="48" spans="1:6" ht="21" customHeight="1" x14ac:dyDescent="0.25">
      <c r="A48" s="46"/>
      <c r="B48" s="64" t="s">
        <v>40</v>
      </c>
      <c r="C48" s="65"/>
      <c r="D48" s="65"/>
      <c r="E48" s="65"/>
      <c r="F48" s="47">
        <f>SUM(F45:F47)</f>
        <v>0</v>
      </c>
    </row>
    <row r="49" spans="1:6" ht="21" customHeight="1" x14ac:dyDescent="0.25">
      <c r="A49" s="48"/>
      <c r="B49" s="66" t="s">
        <v>41</v>
      </c>
      <c r="C49" s="56"/>
      <c r="D49" s="56"/>
      <c r="E49" s="56"/>
      <c r="F49" s="22">
        <f>F48*0.25</f>
        <v>0</v>
      </c>
    </row>
    <row r="50" spans="1:6" ht="21" customHeight="1" x14ac:dyDescent="0.25">
      <c r="A50" s="49"/>
      <c r="B50" s="67" t="s">
        <v>42</v>
      </c>
      <c r="C50" s="58"/>
      <c r="D50" s="58"/>
      <c r="E50" s="58"/>
      <c r="F50" s="50">
        <f>SUM(F48:F49)</f>
        <v>0</v>
      </c>
    </row>
  </sheetData>
  <mergeCells count="18">
    <mergeCell ref="B48:E48"/>
    <mergeCell ref="B49:E49"/>
    <mergeCell ref="B50:E50"/>
    <mergeCell ref="B38:E38"/>
    <mergeCell ref="B40:E40"/>
    <mergeCell ref="B12:E12"/>
    <mergeCell ref="B1:F1"/>
    <mergeCell ref="B6:E6"/>
    <mergeCell ref="B8:E8"/>
    <mergeCell ref="A2:F2"/>
    <mergeCell ref="B27:E27"/>
    <mergeCell ref="B29:E29"/>
    <mergeCell ref="B36:E36"/>
    <mergeCell ref="B14:E14"/>
    <mergeCell ref="B16:E16"/>
    <mergeCell ref="B21:E21"/>
    <mergeCell ref="B23:E23"/>
    <mergeCell ref="B24:E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Korisnik</cp:lastModifiedBy>
  <cp:lastPrinted>2017-03-17T13:38:44Z</cp:lastPrinted>
  <dcterms:created xsi:type="dcterms:W3CDTF">2016-09-19T11:07:23Z</dcterms:created>
  <dcterms:modified xsi:type="dcterms:W3CDTF">2021-07-29T11:39:28Z</dcterms:modified>
</cp:coreProperties>
</file>